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e4ea7989b73e80/Documents/DIY STOCK TRKG and FINANAL SHEETS/Div Stock for Publish/"/>
    </mc:Choice>
  </mc:AlternateContent>
  <xr:revisionPtr revIDLastSave="7" documentId="8_{FC7DD43D-FD5F-4C9D-9847-3B0777CF1F04}" xr6:coauthVersionLast="47" xr6:coauthVersionMax="47" xr10:uidLastSave="{9A33670B-A021-4F35-ADBF-307EAB03B3A2}"/>
  <bookViews>
    <workbookView xWindow="1170" yWindow="750" windowWidth="19305" windowHeight="15450" xr2:uid="{DD71ECF9-5325-47B8-8FA5-C1AF3CCE12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H25" i="1" s="1"/>
  <c r="G4" i="1"/>
  <c r="G25" i="1" s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<sst xmlns="http://schemas.openxmlformats.org/spreadsheetml/2006/main" count="53" uniqueCount="53">
  <si>
    <t>Stocks that pay quarterly</t>
  </si>
  <si>
    <t>Company</t>
  </si>
  <si>
    <t>Symb</t>
  </si>
  <si>
    <t>Price</t>
  </si>
  <si>
    <t>Div Pd</t>
  </si>
  <si>
    <t>Yield</t>
  </si>
  <si>
    <t>PHX Energy Services Corp</t>
  </si>
  <si>
    <t>PHX.TO</t>
  </si>
  <si>
    <t>TELUS Corp</t>
  </si>
  <si>
    <t>T.TO</t>
  </si>
  <si>
    <t xml:space="preserve">Parex Resources </t>
  </si>
  <si>
    <t>PXT.TO</t>
  </si>
  <si>
    <t>Builders Capital Mortgage Corp</t>
  </si>
  <si>
    <t>BCF.V</t>
  </si>
  <si>
    <t>Meren Energy Inc</t>
  </si>
  <si>
    <t>MER.TO</t>
  </si>
  <si>
    <t>Acadian Timber Corp</t>
  </si>
  <si>
    <t>ADN.TO</t>
  </si>
  <si>
    <t>Fiera Capital Corp</t>
  </si>
  <si>
    <t>FSZ.TO</t>
  </si>
  <si>
    <t>MCAN Mortgage Corp</t>
  </si>
  <si>
    <t>MKP.TO</t>
  </si>
  <si>
    <t>Gibson Energy Inc</t>
  </si>
  <si>
    <t>GEI.TO</t>
  </si>
  <si>
    <t>Alaris Equity Partners Income Trust</t>
  </si>
  <si>
    <t>AD.UN.TO</t>
  </si>
  <si>
    <t>Corby Spirit and Wine Ltd</t>
  </si>
  <si>
    <t>CSWa.TO</t>
  </si>
  <si>
    <t>Urbanfund Corp</t>
  </si>
  <si>
    <t>UFC.V</t>
  </si>
  <si>
    <t>Evertz Technologies Inc)</t>
  </si>
  <si>
    <t>ET.TO</t>
  </si>
  <si>
    <t>Rogers Sugar Inc</t>
  </si>
  <si>
    <t>RSI.TO</t>
  </si>
  <si>
    <t xml:space="preserve">Doman Building Materials </t>
  </si>
  <si>
    <t>DBM.TO</t>
  </si>
  <si>
    <t>Caribbean Utilities Co Ltd</t>
  </si>
  <si>
    <t>CUP.U.TO</t>
  </si>
  <si>
    <t>BCE Inc</t>
  </si>
  <si>
    <t>BCE.TO</t>
  </si>
  <si>
    <t>Pembina Pipelines</t>
  </si>
  <si>
    <t>PPL.TO</t>
  </si>
  <si>
    <t>Labrador Iron Ore Royalty Corp</t>
  </si>
  <si>
    <t>LIF.TO</t>
  </si>
  <si>
    <t>Wajax Corp</t>
  </si>
  <si>
    <t>WJX.TO</t>
  </si>
  <si>
    <t>Andrew Peller Ltd</t>
  </si>
  <si>
    <t>ADWa.TO</t>
  </si>
  <si>
    <t>As of Dec 11 2025</t>
  </si>
  <si>
    <t># Bought</t>
  </si>
  <si>
    <t>Div/Year</t>
  </si>
  <si>
    <t>Div/ Quarter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</si>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</sst>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_-&quot;$&quot;* #,##0.000_-;\-&quot;$&quot;* #,##0.000_-;_-&quot;$&quot;* &quot;-&quot;??_-;_-@_-"/>
    <numFmt numFmtId="166" formatCode="_(&quot;$&quot;* #,##0.000_);_(&quot;$&quot;* \(#,##0.000\);_(&quot;$&quot;* &quot;-&quot;???_);_(@_)"/>
  </numFmts>
  <fonts count="5" x14ac:knownFonts="1">
    <font>
      <sz val="14"/>
      <color theme="1"/>
      <name val="Verdana"/>
      <family val="2"/>
    </font>
    <font>
      <sz val="14"/>
      <color theme="1"/>
      <name val="Verdana"/>
      <family val="2"/>
    </font>
    <font>
      <sz val="18"/>
      <color theme="1"/>
      <name val="Verdana"/>
      <family val="2"/>
    </font>
    <font>
      <sz val="11"/>
      <color theme="1"/>
      <name val="Aptos Narrow"/>
      <family val="2"/>
      <scheme val="minor"/>
    </font>
    <font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164" fontId="1" fillId="0" borderId="0" xfId="2" applyNumberFormat="1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44" fontId="1" fillId="0" borderId="0" xfId="1" applyFont="1"/>
    <xf numFmtId="165" fontId="1" fillId="0" borderId="0" xfId="1" applyNumberFormat="1" applyFont="1"/>
    <xf numFmtId="164" fontId="4" fillId="0" borderId="0" xfId="1" applyNumberFormat="1" applyFont="1"/>
    <xf numFmtId="0" fontId="1" fillId="0" borderId="5" xfId="0" applyFont="1" applyBorder="1"/>
    <xf numFmtId="165" fontId="1" fillId="2" borderId="0" xfId="1" applyNumberFormat="1" applyFont="1" applyFill="1"/>
    <xf numFmtId="44" fontId="1" fillId="0" borderId="0" xfId="1" applyFont="1" applyBorder="1"/>
    <xf numFmtId="165" fontId="1" fillId="0" borderId="0" xfId="1" applyNumberFormat="1" applyFont="1" applyBorder="1"/>
    <xf numFmtId="44" fontId="1" fillId="0" borderId="0" xfId="1" applyFont="1" applyFill="1"/>
    <xf numFmtId="0" fontId="4" fillId="0" borderId="0" xfId="0" applyFont="1"/>
    <xf numFmtId="44" fontId="4" fillId="0" borderId="0" xfId="1" applyFont="1"/>
    <xf numFmtId="165" fontId="4" fillId="0" borderId="0" xfId="1" applyNumberFormat="1" applyFont="1"/>
    <xf numFmtId="166" fontId="0" fillId="0" borderId="0" xfId="0" applyNumberFormat="1"/>
    <xf numFmtId="166" fontId="0" fillId="0" borderId="6" xfId="0" applyNumberFormat="1" applyBorder="1"/>
    <xf numFmtId="0" fontId="0" fillId="0" borderId="4" xfId="0" applyBorder="1"/>
  </cellXfs>
  <cellStyles count="3">
    <cellStyle name="Currency" xfId="1" builtinId="4"/>
    <cellStyle name="Currency 2" xfId="2" xr:uid="{80FE2D67-4ECB-46C4-AE95-32AE4307052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1BBE-FEE2-4AA1-BB22-83C2EE058C35}">
  <dimension ref="A1:H26"/>
  <sheetViews>
    <sheetView tabSelected="1" topLeftCell="A9" workbookViewId="0">
      <selection activeCell="F9" sqref="F9"/>
    </sheetView>
  </sheetViews>
  <sheetFormatPr defaultRowHeight="18" x14ac:dyDescent="0.25"/>
  <cols>
    <col min="1" max="1" width="30.6640625" customWidth="1"/>
    <col min="2" max="2" width="9.83203125" customWidth="1"/>
    <col min="7" max="7" width="11.08203125" customWidth="1"/>
    <col min="8" max="8" width="10.6640625" customWidth="1"/>
  </cols>
  <sheetData>
    <row r="1" spans="1:8" ht="18.75" thickBot="1" x14ac:dyDescent="0.3"/>
    <row r="2" spans="1:8" ht="23.25" thickBot="1" x14ac:dyDescent="0.35">
      <c r="A2" s="1" t="s">
        <v>0</v>
      </c>
      <c r="E2" s="2"/>
    </row>
    <row r="3" spans="1:8" ht="18.75" thickBot="1" x14ac:dyDescent="0.3">
      <c r="A3" s="3" t="s">
        <v>1</v>
      </c>
      <c r="B3" s="4" t="s">
        <v>2</v>
      </c>
      <c r="C3" s="5" t="s">
        <v>3</v>
      </c>
      <c r="D3" s="4" t="s">
        <v>4</v>
      </c>
      <c r="E3" s="6" t="s">
        <v>5</v>
      </c>
      <c r="F3" s="21" t="s">
        <v>49</v>
      </c>
      <c r="G3" s="21" t="s">
        <v>51</v>
      </c>
      <c r="H3" s="21" t="s">
        <v>50</v>
      </c>
    </row>
    <row r="4" spans="1:8" x14ac:dyDescent="0.25">
      <c r="A4" s="7" t="s">
        <v>6</v>
      </c>
      <c r="B4" s="7" t="s">
        <v>7</v>
      </c>
      <c r="C4" s="8">
        <v>7.78</v>
      </c>
      <c r="D4" s="9">
        <v>0.2</v>
      </c>
      <c r="E4" s="10">
        <f t="shared" ref="E4:E24" si="0">((D4*4)/C4)*100</f>
        <v>10.282776349614396</v>
      </c>
      <c r="G4" s="19">
        <f>F4*D4</f>
        <v>0</v>
      </c>
      <c r="H4" s="19">
        <f>(F4*D4)*4</f>
        <v>0</v>
      </c>
    </row>
    <row r="5" spans="1:8" x14ac:dyDescent="0.25">
      <c r="A5" s="7" t="s">
        <v>8</v>
      </c>
      <c r="B5" s="7" t="s">
        <v>9</v>
      </c>
      <c r="C5" s="8">
        <v>18.3</v>
      </c>
      <c r="D5" s="9">
        <v>0.41599999999999998</v>
      </c>
      <c r="E5" s="10">
        <f t="shared" si="0"/>
        <v>9.0928961748633874</v>
      </c>
      <c r="G5" s="19">
        <f t="shared" ref="G5:G24" si="1">F5*D5</f>
        <v>0</v>
      </c>
      <c r="H5" s="19">
        <f t="shared" ref="H5:H24" si="2">(F5*D5)*4</f>
        <v>0</v>
      </c>
    </row>
    <row r="6" spans="1:8" x14ac:dyDescent="0.25">
      <c r="A6" s="11" t="s">
        <v>10</v>
      </c>
      <c r="B6" s="7" t="s">
        <v>11</v>
      </c>
      <c r="C6" s="8">
        <v>17.96</v>
      </c>
      <c r="D6" s="9">
        <v>0.38500000000000001</v>
      </c>
      <c r="E6" s="10">
        <f t="shared" si="0"/>
        <v>8.5746102449888646</v>
      </c>
      <c r="G6" s="19">
        <f t="shared" si="1"/>
        <v>0</v>
      </c>
      <c r="H6" s="19">
        <f t="shared" si="2"/>
        <v>0</v>
      </c>
    </row>
    <row r="7" spans="1:8" x14ac:dyDescent="0.25">
      <c r="A7" s="7" t="s">
        <v>12</v>
      </c>
      <c r="B7" s="7" t="s">
        <v>13</v>
      </c>
      <c r="C7" s="8">
        <v>9.5</v>
      </c>
      <c r="D7" s="9">
        <v>0.2</v>
      </c>
      <c r="E7" s="10">
        <f t="shared" si="0"/>
        <v>8.4210526315789469</v>
      </c>
      <c r="G7" s="19">
        <f t="shared" si="1"/>
        <v>0</v>
      </c>
      <c r="H7" s="19">
        <f t="shared" si="2"/>
        <v>0</v>
      </c>
    </row>
    <row r="8" spans="1:8" x14ac:dyDescent="0.25">
      <c r="A8" s="7" t="s">
        <v>14</v>
      </c>
      <c r="B8" s="7" t="s">
        <v>15</v>
      </c>
      <c r="C8" s="8">
        <v>1.84</v>
      </c>
      <c r="D8" s="12">
        <v>3.7100000000000001E-2</v>
      </c>
      <c r="E8" s="10">
        <f t="shared" si="0"/>
        <v>8.0652173913043477</v>
      </c>
      <c r="G8" s="19">
        <f t="shared" si="1"/>
        <v>0</v>
      </c>
      <c r="H8" s="19">
        <f t="shared" si="2"/>
        <v>0</v>
      </c>
    </row>
    <row r="9" spans="1:8" x14ac:dyDescent="0.25">
      <c r="A9" s="7" t="s">
        <v>16</v>
      </c>
      <c r="B9" s="7" t="s">
        <v>17</v>
      </c>
      <c r="C9" s="8">
        <v>15.75</v>
      </c>
      <c r="D9" s="9">
        <v>0.28999999999999998</v>
      </c>
      <c r="E9" s="10">
        <f t="shared" si="0"/>
        <v>7.3650793650793647</v>
      </c>
      <c r="G9" s="19">
        <f t="shared" si="1"/>
        <v>0</v>
      </c>
      <c r="H9" s="19">
        <f t="shared" si="2"/>
        <v>0</v>
      </c>
    </row>
    <row r="10" spans="1:8" x14ac:dyDescent="0.25">
      <c r="A10" s="7" t="s">
        <v>18</v>
      </c>
      <c r="B10" s="7" t="s">
        <v>19</v>
      </c>
      <c r="C10" s="8">
        <v>5.99</v>
      </c>
      <c r="D10" s="9">
        <v>0.108</v>
      </c>
      <c r="E10" s="10">
        <f t="shared" si="0"/>
        <v>7.2120200333889812</v>
      </c>
      <c r="G10" s="19">
        <f t="shared" si="1"/>
        <v>0</v>
      </c>
      <c r="H10" s="19">
        <f t="shared" si="2"/>
        <v>0</v>
      </c>
    </row>
    <row r="11" spans="1:8" x14ac:dyDescent="0.25">
      <c r="A11" s="7" t="s">
        <v>20</v>
      </c>
      <c r="B11" s="7" t="s">
        <v>21</v>
      </c>
      <c r="C11" s="8">
        <v>23.3</v>
      </c>
      <c r="D11" s="9">
        <v>0.41</v>
      </c>
      <c r="E11" s="10">
        <f t="shared" si="0"/>
        <v>7.0386266094420602</v>
      </c>
      <c r="G11" s="19">
        <f t="shared" si="1"/>
        <v>0</v>
      </c>
      <c r="H11" s="19">
        <f t="shared" si="2"/>
        <v>0</v>
      </c>
    </row>
    <row r="12" spans="1:8" x14ac:dyDescent="0.25">
      <c r="A12" s="7" t="s">
        <v>22</v>
      </c>
      <c r="B12" s="7" t="s">
        <v>23</v>
      </c>
      <c r="C12" s="8">
        <v>25.5</v>
      </c>
      <c r="D12" s="9">
        <v>0.43</v>
      </c>
      <c r="E12" s="10">
        <f t="shared" si="0"/>
        <v>6.7450980392156854</v>
      </c>
      <c r="G12" s="19">
        <f t="shared" si="1"/>
        <v>0</v>
      </c>
      <c r="H12" s="19">
        <f t="shared" si="2"/>
        <v>0</v>
      </c>
    </row>
    <row r="13" spans="1:8" x14ac:dyDescent="0.25">
      <c r="A13" s="7" t="s">
        <v>24</v>
      </c>
      <c r="B13" s="7" t="s">
        <v>25</v>
      </c>
      <c r="C13" s="8">
        <v>20.47</v>
      </c>
      <c r="D13" s="9">
        <v>0.34</v>
      </c>
      <c r="E13" s="10">
        <f t="shared" si="0"/>
        <v>6.6438690766976078</v>
      </c>
      <c r="G13" s="19">
        <f t="shared" si="1"/>
        <v>0</v>
      </c>
      <c r="H13" s="19">
        <f t="shared" si="2"/>
        <v>0</v>
      </c>
    </row>
    <row r="14" spans="1:8" x14ac:dyDescent="0.25">
      <c r="A14" s="7" t="s">
        <v>26</v>
      </c>
      <c r="B14" s="7" t="s">
        <v>27</v>
      </c>
      <c r="C14" s="8">
        <v>14.01</v>
      </c>
      <c r="D14" s="9">
        <v>0.23</v>
      </c>
      <c r="E14" s="10">
        <f t="shared" si="0"/>
        <v>6.5667380442541043</v>
      </c>
      <c r="G14" s="19">
        <f t="shared" si="1"/>
        <v>0</v>
      </c>
      <c r="H14" s="19">
        <f t="shared" si="2"/>
        <v>0</v>
      </c>
    </row>
    <row r="15" spans="1:8" x14ac:dyDescent="0.25">
      <c r="A15" s="7" t="s">
        <v>28</v>
      </c>
      <c r="B15" s="7" t="s">
        <v>29</v>
      </c>
      <c r="C15" s="8">
        <v>0.84</v>
      </c>
      <c r="D15" s="9">
        <v>1.2999999999999999E-2</v>
      </c>
      <c r="E15" s="10">
        <f t="shared" si="0"/>
        <v>6.1904761904761907</v>
      </c>
      <c r="G15" s="19">
        <f t="shared" si="1"/>
        <v>0</v>
      </c>
      <c r="H15" s="19">
        <f t="shared" si="2"/>
        <v>0</v>
      </c>
    </row>
    <row r="16" spans="1:8" x14ac:dyDescent="0.25">
      <c r="A16" s="7" t="s">
        <v>30</v>
      </c>
      <c r="B16" s="7" t="s">
        <v>31</v>
      </c>
      <c r="C16" s="8">
        <v>13.17</v>
      </c>
      <c r="D16" s="9">
        <v>0.2</v>
      </c>
      <c r="E16" s="10">
        <f t="shared" si="0"/>
        <v>6.0744115413819291</v>
      </c>
      <c r="G16" s="19">
        <f t="shared" si="1"/>
        <v>0</v>
      </c>
      <c r="H16" s="19">
        <f t="shared" si="2"/>
        <v>0</v>
      </c>
    </row>
    <row r="17" spans="1:8" x14ac:dyDescent="0.25">
      <c r="A17" s="7" t="s">
        <v>32</v>
      </c>
      <c r="B17" s="7" t="s">
        <v>33</v>
      </c>
      <c r="C17" s="13">
        <v>5.95</v>
      </c>
      <c r="D17" s="14">
        <v>0.09</v>
      </c>
      <c r="E17" s="10">
        <f t="shared" si="0"/>
        <v>6.0504201680672258</v>
      </c>
      <c r="G17" s="19">
        <f t="shared" si="1"/>
        <v>0</v>
      </c>
      <c r="H17" s="19">
        <f t="shared" si="2"/>
        <v>0</v>
      </c>
    </row>
    <row r="18" spans="1:8" x14ac:dyDescent="0.25">
      <c r="A18" s="7" t="s">
        <v>34</v>
      </c>
      <c r="B18" s="7" t="s">
        <v>35</v>
      </c>
      <c r="C18" s="8">
        <v>9.2799999999999994</v>
      </c>
      <c r="D18" s="9">
        <v>0.14000000000000001</v>
      </c>
      <c r="E18" s="10">
        <f t="shared" si="0"/>
        <v>6.0344827586206904</v>
      </c>
      <c r="G18" s="19">
        <f t="shared" si="1"/>
        <v>0</v>
      </c>
      <c r="H18" s="19">
        <f t="shared" si="2"/>
        <v>0</v>
      </c>
    </row>
    <row r="19" spans="1:8" x14ac:dyDescent="0.25">
      <c r="A19" s="7" t="s">
        <v>36</v>
      </c>
      <c r="B19" s="7" t="s">
        <v>37</v>
      </c>
      <c r="C19" s="15">
        <v>13.13</v>
      </c>
      <c r="D19" s="12">
        <v>0.19</v>
      </c>
      <c r="E19" s="10">
        <f t="shared" si="0"/>
        <v>5.7882711348057878</v>
      </c>
      <c r="G19" s="19">
        <f t="shared" si="1"/>
        <v>0</v>
      </c>
      <c r="H19" s="19">
        <f t="shared" si="2"/>
        <v>0</v>
      </c>
    </row>
    <row r="20" spans="1:8" x14ac:dyDescent="0.25">
      <c r="A20" s="7" t="s">
        <v>38</v>
      </c>
      <c r="B20" s="7" t="s">
        <v>39</v>
      </c>
      <c r="C20" s="8">
        <v>32.01</v>
      </c>
      <c r="D20" s="9">
        <v>0.438</v>
      </c>
      <c r="E20" s="10">
        <f t="shared" si="0"/>
        <v>5.4732895970009379</v>
      </c>
      <c r="G20" s="19">
        <f t="shared" si="1"/>
        <v>0</v>
      </c>
      <c r="H20" s="19">
        <f t="shared" si="2"/>
        <v>0</v>
      </c>
    </row>
    <row r="21" spans="1:8" x14ac:dyDescent="0.25">
      <c r="A21" s="7" t="s">
        <v>40</v>
      </c>
      <c r="B21" s="7" t="s">
        <v>41</v>
      </c>
      <c r="C21" s="8">
        <v>53.95</v>
      </c>
      <c r="D21" s="9">
        <v>0.71</v>
      </c>
      <c r="E21" s="10">
        <f t="shared" si="0"/>
        <v>5.2641334569045402</v>
      </c>
      <c r="G21" s="19">
        <f t="shared" si="1"/>
        <v>0</v>
      </c>
      <c r="H21" s="19">
        <f t="shared" si="2"/>
        <v>0</v>
      </c>
    </row>
    <row r="22" spans="1:8" x14ac:dyDescent="0.25">
      <c r="A22" s="7" t="s">
        <v>42</v>
      </c>
      <c r="B22" s="7" t="s">
        <v>43</v>
      </c>
      <c r="C22" s="8">
        <v>30.5</v>
      </c>
      <c r="D22" s="9">
        <v>0.4</v>
      </c>
      <c r="E22" s="10">
        <f t="shared" si="0"/>
        <v>5.2459016393442619</v>
      </c>
      <c r="G22" s="19">
        <f t="shared" si="1"/>
        <v>0</v>
      </c>
      <c r="H22" s="19">
        <f t="shared" si="2"/>
        <v>0</v>
      </c>
    </row>
    <row r="23" spans="1:8" x14ac:dyDescent="0.25">
      <c r="A23" s="16" t="s">
        <v>44</v>
      </c>
      <c r="B23" s="16" t="s">
        <v>45</v>
      </c>
      <c r="C23" s="17">
        <v>28.07</v>
      </c>
      <c r="D23" s="18">
        <v>0.35</v>
      </c>
      <c r="E23" s="10">
        <f t="shared" si="0"/>
        <v>4.9875311720698248</v>
      </c>
      <c r="G23" s="19">
        <f t="shared" si="1"/>
        <v>0</v>
      </c>
      <c r="H23" s="19">
        <f t="shared" si="2"/>
        <v>0</v>
      </c>
    </row>
    <row r="24" spans="1:8" ht="18.75" thickBot="1" x14ac:dyDescent="0.3">
      <c r="A24" s="7" t="s">
        <v>46</v>
      </c>
      <c r="B24" s="7" t="s">
        <v>47</v>
      </c>
      <c r="C24" s="8">
        <v>5.14</v>
      </c>
      <c r="D24" s="9">
        <v>6.0999999999999999E-2</v>
      </c>
      <c r="E24" s="10">
        <f t="shared" si="0"/>
        <v>4.7470817120622577</v>
      </c>
      <c r="G24" s="20">
        <f t="shared" si="1"/>
        <v>0</v>
      </c>
      <c r="H24" s="20">
        <f t="shared" si="2"/>
        <v>0</v>
      </c>
    </row>
    <row r="25" spans="1:8" ht="18.75" thickTop="1" x14ac:dyDescent="0.25">
      <c r="F25" t="s">
        <v>52</v>
      </c>
      <c r="G25" s="19">
        <f>SUM(G4:G24)</f>
        <v>0</v>
      </c>
      <c r="H25" s="19">
        <f>SUM(H4:H24)</f>
        <v>0</v>
      </c>
    </row>
    <row r="26" spans="1:8" x14ac:dyDescent="0.25">
      <c r="A26" s="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Tippelt</dc:creator>
  <cp:lastModifiedBy>Eric Tippelt</cp:lastModifiedBy>
  <dcterms:created xsi:type="dcterms:W3CDTF">2025-12-11T21:20:11Z</dcterms:created>
  <dcterms:modified xsi:type="dcterms:W3CDTF">2025-12-11T21:42:40Z</dcterms:modified>
</cp:coreProperties>
</file>